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shi_ishimatsu\Desktop\R5公民館関連\使用申請書\"/>
    </mc:Choice>
  </mc:AlternateContent>
  <xr:revisionPtr revIDLastSave="0" documentId="13_ncr:1_{8A79983B-7DBC-41C5-A5F0-23E078EBA0FA}" xr6:coauthVersionLast="47" xr6:coauthVersionMax="47" xr10:uidLastSave="{00000000-0000-0000-0000-000000000000}"/>
  <bookViews>
    <workbookView xWindow="-120" yWindow="-120" windowWidth="29040" windowHeight="15840" firstSheet="1" activeTab="1" xr2:uid="{33136BE1-5BD9-4AB6-A810-64A6C7B5D8F7}"/>
  </bookViews>
  <sheets>
    <sheet name="Sheet2" sheetId="2" state="hidden" r:id="rId1"/>
    <sheet name="申請書" sheetId="1" r:id="rId2"/>
    <sheet name="許可書" sheetId="3" r:id="rId3"/>
  </sheets>
  <definedNames>
    <definedName name="_xlnm.Print_Area" localSheetId="2">許可書!$A$1:$T$38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37" i="3"/>
  <c r="A28" i="3"/>
  <c r="N10" i="3"/>
  <c r="N9" i="3"/>
  <c r="E27" i="3"/>
  <c r="S12" i="3"/>
  <c r="Q12" i="3"/>
  <c r="O12" i="3"/>
  <c r="N8" i="3"/>
  <c r="N7" i="3"/>
  <c r="P16" i="3"/>
  <c r="S14" i="3"/>
  <c r="Q14" i="3"/>
  <c r="O14" i="3"/>
  <c r="M14" i="3"/>
  <c r="C24" i="3"/>
  <c r="C21" i="3"/>
  <c r="C18" i="3"/>
  <c r="C15" i="3"/>
  <c r="K13" i="3"/>
  <c r="H13" i="3"/>
  <c r="F13" i="3"/>
  <c r="D13" i="3"/>
  <c r="C13" i="3"/>
</calcChain>
</file>

<file path=xl/sharedStrings.xml><?xml version="1.0" encoding="utf-8"?>
<sst xmlns="http://schemas.openxmlformats.org/spreadsheetml/2006/main" count="113" uniqueCount="66">
  <si>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</si>
  <si>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</si>
  <si>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</si>
  <si>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</si>
  <si>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香美町立公民館使用許可申請書</t>
    <rPh sb="0" eb="4">
      <t>カミチョウリツ</t>
    </rPh>
    <rPh sb="4" eb="7">
      <t>コウミンカン</t>
    </rPh>
    <rPh sb="7" eb="14">
      <t>シヨウキョカシンセイショ</t>
    </rPh>
    <phoneticPr fontId="1"/>
  </si>
  <si>
    <t>住所</t>
    <rPh sb="0" eb="2">
      <t>ジュウショ</t>
    </rPh>
    <phoneticPr fontId="1"/>
  </si>
  <si>
    <t>団体等の名称</t>
    <rPh sb="0" eb="3">
      <t>ダンタイトウ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</si>
  <si>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</si>
  <si>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使用責任者</t>
    <rPh sb="0" eb="5">
      <t>シヨウセキニンシャ</t>
    </rPh>
    <phoneticPr fontId="1"/>
  </si>
  <si>
    <t>電話</t>
    <rPh sb="0" eb="2">
      <t>デンワ</t>
    </rPh>
    <phoneticPr fontId="1"/>
  </si>
  <si>
    <t>使用日時</t>
    <rPh sb="0" eb="4">
      <t>シヨウニチジ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</si>
  <si>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</si>
  <si>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</si>
  <si>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</si>
  <si>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</si>
  <si>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</si>
  <si>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</si>
  <si>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使用区分</t>
    <rPh sb="0" eb="4">
      <t>シヨウクブン</t>
    </rPh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</si>
  <si>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</si>
  <si>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</si>
  <si>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</si>
  <si>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使用の目的</t>
    <rPh sb="0" eb="2">
      <t>シヨウ</t>
    </rPh>
    <rPh sb="3" eb="5">
      <t>モクテキ</t>
    </rPh>
    <phoneticPr fontId="1"/>
  </si>
  <si>
    <t>人</t>
    <rPh sb="0" eb="1">
      <t>ニン</t>
    </rPh>
    <phoneticPr fontId="1"/>
  </si>
  <si>
    <t>使用室名</t>
    <rPh sb="0" eb="2">
      <t>シヨウ</t>
    </rPh>
    <rPh sb="2" eb="3">
      <t>シツ</t>
    </rPh>
    <rPh sb="3" eb="4">
      <t>メイ</t>
    </rPh>
    <phoneticPr fontId="1"/>
  </si>
  <si>
    <t>使用備品</t>
    <rPh sb="0" eb="2">
      <t>シヨウ</t>
    </rPh>
    <rPh sb="2" eb="4">
      <t>ビヒン</t>
    </rPh>
    <phoneticPr fontId="1"/>
  </si>
  <si>
    <t>その他</t>
    <rPh sb="2" eb="3">
      <t>タ</t>
    </rPh>
    <phoneticPr fontId="1"/>
  </si>
  <si>
    <t>冷暖房の使用</t>
    <rPh sb="0" eb="3">
      <t>レイダンボウ</t>
    </rPh>
    <rPh sb="4" eb="6">
      <t>シヨウ</t>
    </rPh>
    <phoneticPr fontId="1"/>
  </si>
  <si>
    <t>円</t>
    <rPh sb="0" eb="1">
      <t>エン</t>
    </rPh>
    <phoneticPr fontId="1"/>
  </si>
  <si>
    <t>（使用予定時間）</t>
    <phoneticPr fontId="1"/>
  </si>
  <si>
    <t>使用人数</t>
    <phoneticPr fontId="1"/>
  </si>
  <si>
    <t>使用料</t>
    <rPh sb="0" eb="3">
      <t>シヨウリョウ</t>
    </rPh>
    <phoneticPr fontId="1"/>
  </si>
  <si>
    <t>基本
使用料①</t>
    <rPh sb="0" eb="2">
      <t>キホン</t>
    </rPh>
    <rPh sb="3" eb="6">
      <t>シヨウリョウ</t>
    </rPh>
    <phoneticPr fontId="1"/>
  </si>
  <si>
    <t>冷暖房
使用料②</t>
    <rPh sb="0" eb="3">
      <t>レイダンボウ</t>
    </rPh>
    <rPh sb="4" eb="7">
      <t>シヨウリョウ</t>
    </rPh>
    <phoneticPr fontId="1"/>
  </si>
  <si>
    <t>減免額③</t>
    <rPh sb="0" eb="3">
      <t>ゲンメンガク</t>
    </rPh>
    <phoneticPr fontId="1"/>
  </si>
  <si>
    <t>合計
（①+②-③）</t>
    <rPh sb="0" eb="2">
      <t>ゴウケイ</t>
    </rPh>
    <phoneticPr fontId="1"/>
  </si>
  <si>
    <t>（免除・減額　割）</t>
    <rPh sb="1" eb="3">
      <t>メンジョ</t>
    </rPh>
    <rPh sb="4" eb="6">
      <t>ゲンガク</t>
    </rPh>
    <rPh sb="7" eb="8">
      <t>ワ</t>
    </rPh>
    <phoneticPr fontId="1"/>
  </si>
  <si>
    <t>公民館長　様</t>
    <rPh sb="0" eb="4">
      <t>コウミンカンチョウ</t>
    </rPh>
    <rPh sb="5" eb="6">
      <t>サマ</t>
    </rPh>
    <phoneticPr fontId="1"/>
  </si>
  <si>
    <t>香住区中央公民館</t>
    <rPh sb="0" eb="8">
      <t>カスミクチュウオウコウミンカン</t>
    </rPh>
    <phoneticPr fontId="1"/>
  </si>
  <si>
    <t>村岡区中央公民館</t>
    <rPh sb="0" eb="3">
      <t>ムラオカク</t>
    </rPh>
    <rPh sb="3" eb="8">
      <t>チュウオウコウミンカン</t>
    </rPh>
    <phoneticPr fontId="1"/>
  </si>
  <si>
    <t>（使用する公民館を選んでください）</t>
    <rPh sb="1" eb="3">
      <t>シヨウ</t>
    </rPh>
    <rPh sb="5" eb="8">
      <t>コウミンカン</t>
    </rPh>
    <rPh sb="9" eb="10">
      <t>エラ</t>
    </rPh>
    <phoneticPr fontId="1"/>
  </si>
  <si>
    <t>（使用する時間帯を選んでください）</t>
    <rPh sb="1" eb="3">
      <t>シヨウ</t>
    </rPh>
    <rPh sb="5" eb="8">
      <t>ジカンタイ</t>
    </rPh>
    <rPh sb="9" eb="10">
      <t>エラ</t>
    </rPh>
    <phoneticPr fontId="1"/>
  </si>
  <si>
    <t>（冷暖房を使用する場合は選んでください）</t>
    <rPh sb="1" eb="4">
      <t>レイダンボウ</t>
    </rPh>
    <rPh sb="5" eb="7">
      <t>シヨウ</t>
    </rPh>
    <rPh sb="9" eb="11">
      <t>バアイ</t>
    </rPh>
    <rPh sb="12" eb="13">
      <t>エラ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</si>
  <si>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</si>
  <si>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</si>
  <si>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無</t>
    <rPh sb="0" eb="1">
      <t>ナ</t>
    </rPh>
    <phoneticPr fontId="1"/>
  </si>
  <si>
    <t>申請</t>
    <rPh sb="0" eb="2">
      <t>シンセイ</t>
    </rPh>
    <phoneticPr fontId="1"/>
  </si>
  <si>
    <t>受付</t>
    <rPh sb="0" eb="2">
      <t>ウケツケ</t>
    </rPh>
    <phoneticPr fontId="1"/>
  </si>
  <si>
    <t>年月日</t>
    <rPh sb="0" eb="3">
      <t>ネンガッピ</t>
    </rPh>
    <phoneticPr fontId="1"/>
  </si>
  <si>
    <t>受付番号</t>
    <rPh sb="0" eb="2">
      <t>ウケツケ</t>
    </rPh>
    <rPh sb="2" eb="4">
      <t>バンゴウ</t>
    </rPh>
    <phoneticPr fontId="1"/>
  </si>
  <si>
    <t>減免適用条文</t>
    <rPh sb="0" eb="2">
      <t>ゲンメン</t>
    </rPh>
    <rPh sb="2" eb="4">
      <t>テキヨウ</t>
    </rPh>
    <rPh sb="4" eb="6">
      <t>ジョウブン</t>
    </rPh>
    <phoneticPr fontId="1"/>
  </si>
  <si>
    <t>第　　条　　項</t>
    <rPh sb="0" eb="1">
      <t>ダイ</t>
    </rPh>
    <rPh sb="3" eb="4">
      <t>ジョウ</t>
    </rPh>
    <rPh sb="6" eb="7">
      <t>コウ</t>
    </rPh>
    <phoneticPr fontId="1"/>
  </si>
  <si>
    <t>記</t>
    <rPh sb="0" eb="1">
      <t>キ</t>
    </rPh>
    <phoneticPr fontId="1"/>
  </si>
  <si>
    <t>◎使用許可のない室又は付属設備を使用しないこと。</t>
    <rPh sb="1" eb="5">
      <t>シヨウキョカ</t>
    </rPh>
    <rPh sb="8" eb="9">
      <t>シツ</t>
    </rPh>
    <rPh sb="9" eb="10">
      <t>マタ</t>
    </rPh>
    <rPh sb="11" eb="13">
      <t>フゾク</t>
    </rPh>
    <rPh sb="13" eb="15">
      <t>セツビ</t>
    </rPh>
    <rPh sb="16" eb="18">
      <t>シヨウ</t>
    </rPh>
    <phoneticPr fontId="1"/>
  </si>
  <si>
    <t>◎所定の場所以外で火気を使用しないこと。</t>
    <rPh sb="1" eb="3">
      <t>ショテイ</t>
    </rPh>
    <rPh sb="4" eb="6">
      <t>バショ</t>
    </rPh>
    <rPh sb="6" eb="8">
      <t>イガイ</t>
    </rPh>
    <rPh sb="9" eb="11">
      <t>カキ</t>
    </rPh>
    <rPh sb="12" eb="14">
      <t>シヨウ</t>
    </rPh>
    <phoneticPr fontId="1"/>
  </si>
  <si>
    <t>◎使用後は、整理及び清掃を行い、次の使用に支障がないようにするととともに、火災予防</t>
    <rPh sb="1" eb="4">
      <t>シヨウゴ</t>
    </rPh>
    <rPh sb="6" eb="9">
      <t>セイリオヨ</t>
    </rPh>
    <rPh sb="10" eb="12">
      <t>セイソウ</t>
    </rPh>
    <rPh sb="13" eb="14">
      <t>オコナ</t>
    </rPh>
    <rPh sb="16" eb="17">
      <t>ツギ</t>
    </rPh>
    <rPh sb="18" eb="20">
      <t>シヨウ</t>
    </rPh>
    <rPh sb="21" eb="23">
      <t>シショウ</t>
    </rPh>
    <rPh sb="37" eb="39">
      <t>カサイ</t>
    </rPh>
    <rPh sb="39" eb="41">
      <t>ヨボウ</t>
    </rPh>
    <phoneticPr fontId="1"/>
  </si>
  <si>
    <t>　施錠等を厳重にし、安全を確認すること。</t>
    <rPh sb="1" eb="4">
      <t>セジョウトウ</t>
    </rPh>
    <rPh sb="5" eb="7">
      <t>ゲンジュウ</t>
    </rPh>
    <rPh sb="10" eb="12">
      <t>アンゼン</t>
    </rPh>
    <rPh sb="13" eb="15">
      <t>カクニン</t>
    </rPh>
    <phoneticPr fontId="1"/>
  </si>
  <si>
    <t>　午前　午後　夜間</t>
    <rPh sb="1" eb="3">
      <t>ゴゼン</t>
    </rPh>
    <rPh sb="4" eb="6">
      <t>ゴゴ</t>
    </rPh>
    <rPh sb="7" eb="9">
      <t>ヤカン</t>
    </rPh>
    <phoneticPr fontId="1"/>
  </si>
  <si>
    <t>香美町立公民館使用許可書</t>
    <rPh sb="0" eb="4">
      <t>カミチョウリツ</t>
    </rPh>
    <rPh sb="4" eb="7">
      <t>コウミンカン</t>
    </rPh>
    <rPh sb="7" eb="9">
      <t>シヨウ</t>
    </rPh>
    <rPh sb="9" eb="12">
      <t>キョカショ</t>
    </rPh>
    <phoneticPr fontId="1"/>
  </si>
  <si>
    <t>（使用許可時間）</t>
    <rPh sb="3" eb="5">
      <t>キョカ</t>
    </rPh>
    <phoneticPr fontId="1"/>
  </si>
  <si>
    <t>奥佐津地区公民館</t>
    <rPh sb="0" eb="3">
      <t>オクサツ</t>
    </rPh>
    <rPh sb="3" eb="5">
      <t>チク</t>
    </rPh>
    <rPh sb="5" eb="8">
      <t>コウミンカン</t>
    </rPh>
    <phoneticPr fontId="1"/>
  </si>
  <si>
    <t>佐津地区公民館</t>
    <rPh sb="0" eb="2">
      <t>サツ</t>
    </rPh>
    <rPh sb="2" eb="4">
      <t>チク</t>
    </rPh>
    <rPh sb="4" eb="7">
      <t>コウミンカン</t>
    </rPh>
    <phoneticPr fontId="1"/>
  </si>
  <si>
    <t>柴山地区公民館</t>
    <rPh sb="0" eb="2">
      <t>シバヤマ</t>
    </rPh>
    <rPh sb="2" eb="4">
      <t>チク</t>
    </rPh>
    <rPh sb="4" eb="7">
      <t>コウミンカン</t>
    </rPh>
    <phoneticPr fontId="1"/>
  </si>
  <si>
    <t>長井地区公民館</t>
    <rPh sb="0" eb="2">
      <t>ナガイ</t>
    </rPh>
    <rPh sb="2" eb="4">
      <t>チク</t>
    </rPh>
    <rPh sb="4" eb="7">
      <t>コウミンカン</t>
    </rPh>
    <phoneticPr fontId="1"/>
  </si>
  <si>
    <t>余部地区公民館</t>
    <rPh sb="0" eb="2">
      <t>アマルベ</t>
    </rPh>
    <rPh sb="2" eb="4">
      <t>チク</t>
    </rPh>
    <rPh sb="4" eb="7">
      <t>コウミンカン</t>
    </rPh>
    <phoneticPr fontId="1"/>
  </si>
  <si>
    <t>兎塚地区公民館</t>
    <rPh sb="0" eb="1">
      <t>ウサギ</t>
    </rPh>
    <rPh sb="1" eb="2">
      <t>ツカ</t>
    </rPh>
    <rPh sb="2" eb="4">
      <t>チク</t>
    </rPh>
    <rPh sb="4" eb="7">
      <t>コウミンカン</t>
    </rPh>
    <phoneticPr fontId="1"/>
  </si>
  <si>
    <t>射添地区公民館</t>
    <rPh sb="0" eb="1">
      <t>シャ</t>
    </rPh>
    <rPh sb="1" eb="2">
      <t>ソ</t>
    </rPh>
    <rPh sb="2" eb="4">
      <t>チク</t>
    </rPh>
    <rPh sb="4" eb="7">
      <t>コウミンカン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</si>
</sst>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NumberFormat="1" applyBorder="1" applyAlignment="1">
      <alignment horizontal="distributed" vertical="center"/>
    </xf>
    <xf numFmtId="0" fontId="0" fillId="0" borderId="0" xfId="0" applyNumberFormat="1" applyBorder="1" applyAlignment="1">
      <alignment horizontal="distributed" vertical="center"/>
    </xf>
    <xf numFmtId="0" fontId="0" fillId="0" borderId="8" xfId="0" applyNumberFormat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" xfId="0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2" xfId="0" applyBorder="1">
      <alignment vertical="center"/>
    </xf>
    <xf numFmtId="0" fontId="0" fillId="0" borderId="11" xfId="0" applyBorder="1" applyAlignment="1">
      <alignment vertical="center"/>
    </xf>
    <xf numFmtId="0" fontId="0" fillId="2" borderId="0" xfId="0" applyNumberFormat="1" applyFill="1" applyBorder="1" applyAlignment="1">
      <alignment horizontal="distributed" vertical="center"/>
    </xf>
    <xf numFmtId="0" fontId="0" fillId="2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0" fillId="2" borderId="3" xfId="0" applyNumberFormat="1" applyFill="1" applyBorder="1" applyAlignment="1">
      <alignment horizontal="left" vertical="center"/>
    </xf>
    <xf numFmtId="0" fontId="0" fillId="2" borderId="4" xfId="0" applyNumberFormat="1" applyFill="1" applyBorder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0" fontId="0" fillId="2" borderId="6" xfId="0" applyNumberFormat="1" applyFill="1" applyBorder="1" applyAlignment="1">
      <alignment horizontal="left" vertical="center"/>
    </xf>
    <xf numFmtId="0" fontId="0" fillId="2" borderId="8" xfId="0" applyNumberFormat="1" applyFill="1" applyBorder="1" applyAlignment="1">
      <alignment horizontal="left" vertical="center"/>
    </xf>
    <xf numFmtId="0" fontId="0" fillId="2" borderId="9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NumberFormat="1" applyBorder="1" applyAlignment="1">
      <alignment horizontal="distributed" vertical="center"/>
    </xf>
    <xf numFmtId="0" fontId="0" fillId="0" borderId="4" xfId="0" applyNumberFormat="1" applyBorder="1" applyAlignment="1">
      <alignment horizontal="distributed" vertical="center"/>
    </xf>
    <xf numFmtId="0" fontId="0" fillId="0" borderId="5" xfId="0" applyNumberFormat="1" applyBorder="1" applyAlignment="1">
      <alignment horizontal="distributed" vertical="center"/>
    </xf>
    <xf numFmtId="0" fontId="0" fillId="0" borderId="6" xfId="0" applyNumberFormat="1" applyBorder="1" applyAlignment="1">
      <alignment horizontal="distributed" vertical="center"/>
    </xf>
    <xf numFmtId="0" fontId="0" fillId="0" borderId="7" xfId="0" applyNumberFormat="1" applyBorder="1" applyAlignment="1">
      <alignment horizontal="distributed" vertical="center"/>
    </xf>
    <xf numFmtId="0" fontId="0" fillId="0" borderId="9" xfId="0" applyNumberForma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2" borderId="0" xfId="0" applyFill="1" applyAlignment="1">
      <alignment horizontal="center" vertical="center" shrinkToFit="1"/>
    </xf>
    <xf numFmtId="0" fontId="0" fillId="0" borderId="8" xfId="0" applyBorder="1" applyAlignment="1">
      <alignment horizontal="distributed" vertical="center"/>
    </xf>
    <xf numFmtId="0" fontId="0" fillId="2" borderId="8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NumberFormat="1" applyBorder="1" applyAlignment="1">
      <alignment horizontal="left" vertical="center" wrapText="1"/>
    </xf>
    <xf numFmtId="0" fontId="0" fillId="0" borderId="4" xfId="0" applyNumberFormat="1" applyBorder="1" applyAlignment="1">
      <alignment horizontal="left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0" borderId="6" xfId="0" applyNumberFormat="1" applyBorder="1" applyAlignment="1">
      <alignment horizontal="left" vertical="center" wrapText="1"/>
    </xf>
    <xf numFmtId="0" fontId="0" fillId="0" borderId="8" xfId="0" applyNumberFormat="1" applyBorder="1" applyAlignment="1">
      <alignment horizontal="left" vertical="center" wrapText="1"/>
    </xf>
    <xf numFmtId="0" fontId="0" fillId="0" borderId="9" xfId="0" applyNumberFormat="1" applyBorder="1" applyAlignment="1">
      <alignment horizontal="left" vertical="center" wrapText="1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8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distributed" vertical="center"/>
    </xf>
    <xf numFmtId="0" fontId="0" fillId="0" borderId="3" xfId="0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許可書!$AE$7" lockText="1" noThreeD="1"/>
</file>

<file path=xl/ctrlProps/ctrlProp2.xml><?xml version="1.0" encoding="utf-8"?>
<formControlPr xmlns="http://schemas.microsoft.com/office/spreadsheetml/2009/9/main" objectType="CheckBox" fmlaLink="許可書!$AE$8" lockText="1" noThreeD="1"/>
</file>

<file path=xl/ctrlProps/ctrlProp3.xml><?xml version="1.0" encoding="utf-8"?>
<formControlPr xmlns="http://schemas.microsoft.com/office/spreadsheetml/2009/9/main" objectType="CheckBox" fmlaLink="許可書!$AE$9" lockText="1" noThreeD="1"/>
</file>

<file path=xl/ctrlProps/ctrlProp4.xml><?xml version="1.0" encoding="utf-8"?>
<formControlPr xmlns="http://schemas.microsoft.com/office/spreadsheetml/2009/9/main" objectType="Radio" firstButton="1" fmlaLink="許可書!$AF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495300</xdr:rowOff>
        </xdr:from>
        <xdr:to>
          <xdr:col>15</xdr:col>
          <xdr:colOff>352425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495300</xdr:rowOff>
        </xdr:from>
        <xdr:to>
          <xdr:col>17</xdr:col>
          <xdr:colOff>133350</xdr:colOff>
          <xdr:row>13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11</xdr:row>
          <xdr:rowOff>495300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238125</xdr:rowOff>
        </xdr:from>
        <xdr:to>
          <xdr:col>6</xdr:col>
          <xdr:colOff>104775</xdr:colOff>
          <xdr:row>28</xdr:row>
          <xdr:rowOff>9525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26</xdr:row>
          <xdr:rowOff>238125</xdr:rowOff>
        </xdr:from>
        <xdr:to>
          <xdr:col>9</xdr:col>
          <xdr:colOff>9525</xdr:colOff>
          <xdr:row>28</xdr:row>
          <xdr:rowOff>9525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暖房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26</xdr:row>
          <xdr:rowOff>238125</xdr:rowOff>
        </xdr:from>
        <xdr:to>
          <xdr:col>11</xdr:col>
          <xdr:colOff>161925</xdr:colOff>
          <xdr:row>28</xdr:row>
          <xdr:rowOff>9525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1B09-3E1E-4344-88C5-E430BB26C1CE}">
  <dimension ref="A1:C15"/>
  <sheetViews>
    <sheetView workbookViewId="0">
      <selection activeCell="C11" sqref="C11"/>
    </sheetView>
  </sheetViews>
  <sheetFormatPr defaultRowHeight="18.75" x14ac:dyDescent="0.4"/>
  <sheetData>
    <row r="1" spans="1:3" x14ac:dyDescent="0.4">
      <c r="A1" t="s">
        <v>40</v>
      </c>
      <c r="C1" t="s">
        <v>39</v>
      </c>
    </row>
    <row r="2" spans="1:3" x14ac:dyDescent="0.4">
      <c r="A2" t="s">
        <v>14</v>
      </c>
      <c r="C2" t="s">
        <v>37</v>
      </c>
    </row>
    <row r="3" spans="1:3" x14ac:dyDescent="0.4">
      <c r="A3" t="s">
        <v>15</v>
      </c>
      <c r="C3" t="s">
        <v>59</v>
      </c>
    </row>
    <row r="4" spans="1:3" x14ac:dyDescent="0.4">
      <c r="A4" t="s">
        <v>16</v>
      </c>
      <c r="C4" t="s">
        <v>60</v>
      </c>
    </row>
    <row r="5" spans="1:3" x14ac:dyDescent="0.4">
      <c r="C5" t="s">
        <v>61</v>
      </c>
    </row>
    <row r="6" spans="1:3" x14ac:dyDescent="0.4">
      <c r="C6" t="s">
        <v>62</v>
      </c>
    </row>
    <row r="7" spans="1:3" x14ac:dyDescent="0.4">
      <c r="C7" t="s">
        <v>63</v>
      </c>
    </row>
    <row r="8" spans="1:3" x14ac:dyDescent="0.4">
      <c r="C8" t="s">
        <v>38</v>
      </c>
    </row>
    <row r="9" spans="1:3" x14ac:dyDescent="0.4">
      <c r="C9" t="s">
        <v>64</v>
      </c>
    </row>
    <row r="10" spans="1:3" x14ac:dyDescent="0.4">
      <c r="C10" t="s">
        <v>65</v>
      </c>
    </row>
    <row r="12" spans="1:3" x14ac:dyDescent="0.4">
      <c r="A12" t="s">
        <v>41</v>
      </c>
    </row>
    <row r="13" spans="1:3" x14ac:dyDescent="0.4">
      <c r="A13" t="s">
        <v>42</v>
      </c>
    </row>
    <row r="14" spans="1:3" x14ac:dyDescent="0.4">
      <c r="A14" t="s">
        <v>43</v>
      </c>
    </row>
    <row r="15" spans="1:3" x14ac:dyDescent="0.4">
      <c r="A15" t="s">
        <v>44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905C-C67A-4AA6-A834-DD942C831219}">
  <sheetPr codeName="Sheet1"/>
  <dimension ref="A1:T34"/>
  <sheetViews>
    <sheetView tabSelected="1" view="pageBreakPreview" zoomScale="130" zoomScaleNormal="100" zoomScaleSheetLayoutView="130" workbookViewId="0">
      <selection activeCell="E10" sqref="E10"/>
    </sheetView>
  </sheetViews>
  <sheetFormatPr defaultColWidth="3.625" defaultRowHeight="18.75" x14ac:dyDescent="0.4"/>
  <cols>
    <col min="1" max="1" width="6.75" customWidth="1"/>
    <col min="2" max="2" width="3.75" customWidth="1"/>
    <col min="3" max="3" width="5.375" customWidth="1"/>
    <col min="16" max="16" width="5.25" bestFit="1" customWidth="1"/>
  </cols>
  <sheetData>
    <row r="1" spans="1:20" x14ac:dyDescent="0.4">
      <c r="M1" s="80"/>
      <c r="N1" s="80"/>
      <c r="O1" s="29"/>
      <c r="P1" t="s">
        <v>0</v>
      </c>
      <c r="Q1" s="29"/>
      <c r="R1" t="s">
        <v>3</v>
      </c>
      <c r="S1" s="29"/>
      <c r="T1" t="s">
        <v>2</v>
      </c>
    </row>
    <row r="2" spans="1:20" x14ac:dyDescent="0.4">
      <c r="J2" s="33"/>
      <c r="K2" s="33"/>
      <c r="L2" s="33"/>
      <c r="M2" s="34"/>
      <c r="N2" s="34"/>
      <c r="O2" s="33"/>
      <c r="P2" s="33"/>
      <c r="Q2" s="33"/>
      <c r="R2" s="33"/>
      <c r="S2" s="33"/>
    </row>
    <row r="3" spans="1:20" x14ac:dyDescent="0.4">
      <c r="A3" s="45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64" t="s">
        <v>39</v>
      </c>
      <c r="B5" s="64"/>
      <c r="C5" s="64"/>
      <c r="D5" s="64"/>
      <c r="E5" t="s">
        <v>36</v>
      </c>
    </row>
    <row r="6" spans="1:20" x14ac:dyDescent="0.4">
      <c r="A6" s="32"/>
      <c r="B6" s="32"/>
      <c r="C6" s="32"/>
      <c r="D6" s="32"/>
    </row>
    <row r="7" spans="1:20" x14ac:dyDescent="0.4">
      <c r="I7" s="65" t="s">
        <v>5</v>
      </c>
      <c r="J7" s="65"/>
      <c r="K7" s="65"/>
      <c r="L7" s="65"/>
      <c r="M7" s="12"/>
      <c r="N7" s="66"/>
      <c r="O7" s="66"/>
      <c r="P7" s="66"/>
      <c r="Q7" s="66"/>
      <c r="R7" s="66"/>
      <c r="S7" s="66"/>
      <c r="T7" s="66"/>
    </row>
    <row r="8" spans="1:20" x14ac:dyDescent="0.4">
      <c r="I8" s="55" t="s">
        <v>6</v>
      </c>
      <c r="J8" s="55"/>
      <c r="K8" s="55"/>
      <c r="L8" s="55"/>
      <c r="M8" s="24"/>
      <c r="N8" s="67"/>
      <c r="O8" s="67"/>
      <c r="P8" s="67"/>
      <c r="Q8" s="67"/>
      <c r="R8" s="67"/>
      <c r="S8" s="67"/>
      <c r="T8" s="67"/>
    </row>
    <row r="9" spans="1:20" x14ac:dyDescent="0.4">
      <c r="I9" s="55" t="s">
        <v>7</v>
      </c>
      <c r="J9" s="55"/>
      <c r="K9" s="55"/>
      <c r="L9" s="55"/>
      <c r="M9" s="24"/>
      <c r="N9" s="67"/>
      <c r="O9" s="67"/>
      <c r="P9" s="67"/>
      <c r="Q9" s="67"/>
      <c r="R9" s="67"/>
      <c r="S9" s="67"/>
      <c r="T9" s="67"/>
    </row>
    <row r="10" spans="1:20" x14ac:dyDescent="0.4">
      <c r="I10" s="55" t="s">
        <v>8</v>
      </c>
      <c r="J10" s="55"/>
      <c r="K10" s="55"/>
      <c r="L10" s="55"/>
      <c r="M10" s="24"/>
      <c r="N10" s="67"/>
      <c r="O10" s="67"/>
      <c r="P10" s="67"/>
      <c r="Q10" s="67"/>
      <c r="R10" s="67"/>
      <c r="S10" s="67"/>
      <c r="T10" s="67"/>
    </row>
    <row r="11" spans="1:20" x14ac:dyDescent="0.4">
      <c r="I11" s="55" t="s">
        <v>9</v>
      </c>
      <c r="J11" s="55"/>
      <c r="K11" s="55"/>
      <c r="L11" s="55"/>
      <c r="M11" s="24"/>
      <c r="N11" s="67"/>
      <c r="O11" s="67"/>
      <c r="P11" s="67"/>
      <c r="Q11" s="67"/>
      <c r="R11" s="67"/>
      <c r="S11" s="67"/>
      <c r="T11" s="67"/>
    </row>
    <row r="12" spans="1:20" ht="39.75" customHeight="1" x14ac:dyDescent="0.4">
      <c r="A12" s="22" t="str">
        <f>"下記のとおり"&amp;A5&amp;"を使用いたしたく申請します。"</f>
        <v>下記のとおり（使用する公民館を選んでください）を使用いたしたく申請します。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4">
      <c r="A13" s="49" t="s">
        <v>10</v>
      </c>
      <c r="B13" s="50"/>
      <c r="C13" s="8"/>
      <c r="D13" s="2"/>
      <c r="E13" s="2"/>
      <c r="F13" s="2"/>
      <c r="G13" s="2"/>
      <c r="H13" s="2"/>
      <c r="I13" s="2"/>
      <c r="J13" s="2"/>
      <c r="K13" s="2"/>
      <c r="L13" s="3"/>
      <c r="M13" s="14" t="s">
        <v>17</v>
      </c>
      <c r="N13" s="15"/>
      <c r="O13" s="15"/>
      <c r="P13" s="60" t="s">
        <v>56</v>
      </c>
      <c r="Q13" s="60"/>
      <c r="R13" s="60"/>
      <c r="S13" s="60"/>
      <c r="T13" s="61"/>
    </row>
    <row r="14" spans="1:20" x14ac:dyDescent="0.4">
      <c r="A14" s="51"/>
      <c r="B14" s="52"/>
      <c r="C14" s="25"/>
      <c r="D14" s="26"/>
      <c r="E14" s="4" t="s">
        <v>0</v>
      </c>
      <c r="F14" s="26"/>
      <c r="G14" s="4" t="s">
        <v>1</v>
      </c>
      <c r="H14" s="26"/>
      <c r="I14" s="4" t="s">
        <v>11</v>
      </c>
      <c r="J14" s="27" t="s">
        <v>12</v>
      </c>
      <c r="K14" s="26"/>
      <c r="L14" s="28" t="s">
        <v>13</v>
      </c>
      <c r="M14" s="16" t="s">
        <v>28</v>
      </c>
      <c r="N14" s="2"/>
      <c r="O14" s="2"/>
      <c r="P14" s="2"/>
      <c r="Q14" s="2"/>
      <c r="R14" s="2"/>
      <c r="S14" s="2"/>
      <c r="T14" s="3"/>
    </row>
    <row r="15" spans="1:20" x14ac:dyDescent="0.4">
      <c r="A15" s="53"/>
      <c r="B15" s="54"/>
      <c r="C15" s="10"/>
      <c r="D15" s="6"/>
      <c r="E15" s="6"/>
      <c r="F15" s="6"/>
      <c r="G15" s="6"/>
      <c r="H15" s="6"/>
      <c r="I15" s="6"/>
      <c r="J15" s="6"/>
      <c r="K15" s="6"/>
      <c r="L15" s="7"/>
      <c r="M15" s="30"/>
      <c r="N15" s="6" t="s">
        <v>18</v>
      </c>
      <c r="O15" s="31"/>
      <c r="P15" s="6" t="s">
        <v>19</v>
      </c>
      <c r="Q15" s="31"/>
      <c r="R15" s="6" t="s">
        <v>18</v>
      </c>
      <c r="S15" s="31"/>
      <c r="T15" s="7" t="s">
        <v>20</v>
      </c>
    </row>
    <row r="16" spans="1:20" x14ac:dyDescent="0.4">
      <c r="A16" s="49" t="s">
        <v>21</v>
      </c>
      <c r="B16" s="50"/>
      <c r="C16" s="39"/>
      <c r="D16" s="39"/>
      <c r="E16" s="39"/>
      <c r="F16" s="39"/>
      <c r="G16" s="39"/>
      <c r="H16" s="39"/>
      <c r="I16" s="39"/>
      <c r="J16" s="39"/>
      <c r="K16" s="39"/>
      <c r="L16" s="40"/>
      <c r="M16" s="71" t="s">
        <v>29</v>
      </c>
      <c r="N16" s="72"/>
      <c r="O16" s="73"/>
      <c r="P16" s="19"/>
      <c r="Q16" s="2"/>
      <c r="R16" s="2"/>
      <c r="S16" s="2"/>
      <c r="T16" s="3"/>
    </row>
    <row r="17" spans="1:20" x14ac:dyDescent="0.4">
      <c r="A17" s="51"/>
      <c r="B17" s="52"/>
      <c r="C17" s="41"/>
      <c r="D17" s="41"/>
      <c r="E17" s="41"/>
      <c r="F17" s="41"/>
      <c r="G17" s="41"/>
      <c r="H17" s="41"/>
      <c r="I17" s="41"/>
      <c r="J17" s="41"/>
      <c r="K17" s="41"/>
      <c r="L17" s="42"/>
      <c r="M17" s="74"/>
      <c r="N17" s="75"/>
      <c r="O17" s="76"/>
      <c r="P17" s="68"/>
      <c r="Q17" s="69"/>
      <c r="R17" s="69"/>
      <c r="S17" s="69"/>
      <c r="T17" s="5" t="s">
        <v>22</v>
      </c>
    </row>
    <row r="18" spans="1:20" x14ac:dyDescent="0.4">
      <c r="A18" s="53"/>
      <c r="B18" s="54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77"/>
      <c r="N18" s="78"/>
      <c r="O18" s="79"/>
      <c r="P18" s="18"/>
      <c r="Q18" s="6"/>
      <c r="R18" s="6"/>
      <c r="S18" s="6"/>
      <c r="T18" s="7"/>
    </row>
    <row r="19" spans="1:20" ht="18.75" customHeight="1" x14ac:dyDescent="0.4">
      <c r="A19" s="49" t="s">
        <v>23</v>
      </c>
      <c r="B19" s="50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70" t="s">
        <v>30</v>
      </c>
      <c r="N19" s="62" t="s">
        <v>31</v>
      </c>
      <c r="O19" s="56"/>
      <c r="P19" s="56"/>
      <c r="Q19" s="63" t="s">
        <v>27</v>
      </c>
      <c r="R19" s="63"/>
      <c r="S19" s="63"/>
      <c r="T19" s="63"/>
    </row>
    <row r="20" spans="1:20" x14ac:dyDescent="0.4">
      <c r="A20" s="51"/>
      <c r="B20" s="52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70"/>
      <c r="N20" s="56"/>
      <c r="O20" s="56"/>
      <c r="P20" s="56"/>
      <c r="Q20" s="63"/>
      <c r="R20" s="63"/>
      <c r="S20" s="63"/>
      <c r="T20" s="63"/>
    </row>
    <row r="21" spans="1:20" x14ac:dyDescent="0.4">
      <c r="A21" s="53"/>
      <c r="B21" s="54"/>
      <c r="C21" s="43"/>
      <c r="D21" s="43"/>
      <c r="E21" s="43"/>
      <c r="F21" s="43"/>
      <c r="G21" s="43"/>
      <c r="H21" s="43"/>
      <c r="I21" s="43"/>
      <c r="J21" s="43"/>
      <c r="K21" s="43"/>
      <c r="L21" s="44"/>
      <c r="M21" s="70"/>
      <c r="N21" s="62" t="s">
        <v>32</v>
      </c>
      <c r="O21" s="56"/>
      <c r="P21" s="56"/>
      <c r="Q21" s="63" t="s">
        <v>27</v>
      </c>
      <c r="R21" s="63"/>
      <c r="S21" s="63"/>
      <c r="T21" s="63"/>
    </row>
    <row r="22" spans="1:20" x14ac:dyDescent="0.4">
      <c r="A22" s="49" t="s">
        <v>24</v>
      </c>
      <c r="B22" s="50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70"/>
      <c r="N22" s="56"/>
      <c r="O22" s="56"/>
      <c r="P22" s="56"/>
      <c r="Q22" s="63"/>
      <c r="R22" s="63"/>
      <c r="S22" s="63"/>
      <c r="T22" s="63"/>
    </row>
    <row r="23" spans="1:20" x14ac:dyDescent="0.4">
      <c r="A23" s="51"/>
      <c r="B23" s="52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70"/>
      <c r="N23" s="56" t="s">
        <v>33</v>
      </c>
      <c r="O23" s="56"/>
      <c r="P23" s="56"/>
      <c r="Q23" s="57" t="s">
        <v>27</v>
      </c>
      <c r="R23" s="57"/>
      <c r="S23" s="57"/>
      <c r="T23" s="57"/>
    </row>
    <row r="24" spans="1:20" x14ac:dyDescent="0.4">
      <c r="A24" s="53"/>
      <c r="B24" s="54"/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70"/>
      <c r="N24" s="56"/>
      <c r="O24" s="56"/>
      <c r="P24" s="56"/>
      <c r="Q24" s="58" t="s">
        <v>35</v>
      </c>
      <c r="R24" s="58"/>
      <c r="S24" s="58"/>
      <c r="T24" s="58"/>
    </row>
    <row r="25" spans="1:20" x14ac:dyDescent="0.4">
      <c r="A25" s="49" t="s">
        <v>25</v>
      </c>
      <c r="B25" s="50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70"/>
      <c r="N25" s="62" t="s">
        <v>34</v>
      </c>
      <c r="O25" s="56"/>
      <c r="P25" s="56"/>
      <c r="Q25" s="63" t="s">
        <v>27</v>
      </c>
      <c r="R25" s="63"/>
      <c r="S25" s="63"/>
      <c r="T25" s="63"/>
    </row>
    <row r="26" spans="1:20" x14ac:dyDescent="0.4">
      <c r="A26" s="51"/>
      <c r="B26" s="52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70"/>
      <c r="N26" s="56"/>
      <c r="O26" s="56"/>
      <c r="P26" s="56"/>
      <c r="Q26" s="63"/>
      <c r="R26" s="63"/>
      <c r="S26" s="63"/>
      <c r="T26" s="63"/>
    </row>
    <row r="27" spans="1:20" x14ac:dyDescent="0.4">
      <c r="A27" s="53"/>
      <c r="B27" s="54"/>
      <c r="C27" s="43"/>
      <c r="D27" s="43"/>
      <c r="E27" s="43"/>
      <c r="F27" s="43"/>
      <c r="G27" s="43"/>
      <c r="H27" s="43"/>
      <c r="I27" s="43"/>
      <c r="J27" s="43"/>
      <c r="K27" s="43"/>
      <c r="L27" s="44"/>
      <c r="M27" s="70"/>
      <c r="N27" s="56"/>
      <c r="O27" s="56"/>
      <c r="P27" s="56"/>
      <c r="Q27" s="63"/>
      <c r="R27" s="63"/>
      <c r="S27" s="63"/>
      <c r="T27" s="63"/>
    </row>
    <row r="28" spans="1:20" x14ac:dyDescent="0.4">
      <c r="A28" s="46" t="s">
        <v>26</v>
      </c>
      <c r="B28" s="47"/>
      <c r="C28" s="47"/>
      <c r="D28" s="48"/>
      <c r="E28" s="59"/>
      <c r="F28" s="60"/>
      <c r="G28" s="60"/>
      <c r="H28" s="60"/>
      <c r="I28" s="60"/>
      <c r="J28" s="60"/>
      <c r="K28" s="60"/>
      <c r="L28" s="61"/>
    </row>
    <row r="29" spans="1:20" x14ac:dyDescent="0.4">
      <c r="M29" s="19"/>
      <c r="N29" s="2"/>
      <c r="O29" s="2"/>
      <c r="P29" s="3"/>
      <c r="Q29" s="19"/>
      <c r="R29" s="2"/>
      <c r="S29" s="2"/>
      <c r="T29" s="3"/>
    </row>
    <row r="30" spans="1:20" x14ac:dyDescent="0.4">
      <c r="M30" s="74" t="s">
        <v>45</v>
      </c>
      <c r="N30" s="75"/>
      <c r="O30" s="75" t="s">
        <v>47</v>
      </c>
      <c r="P30" s="76"/>
      <c r="Q30" s="17"/>
      <c r="R30" s="4"/>
      <c r="S30" s="4"/>
      <c r="T30" s="5"/>
    </row>
    <row r="31" spans="1:20" x14ac:dyDescent="0.4">
      <c r="M31" s="74" t="s">
        <v>46</v>
      </c>
      <c r="N31" s="75"/>
      <c r="O31" s="75"/>
      <c r="P31" s="76"/>
      <c r="Q31" s="17"/>
      <c r="R31" s="4"/>
      <c r="S31" s="4"/>
      <c r="T31" s="5"/>
    </row>
    <row r="32" spans="1:20" x14ac:dyDescent="0.4">
      <c r="M32" s="18"/>
      <c r="N32" s="6"/>
      <c r="O32" s="6"/>
      <c r="P32" s="7"/>
      <c r="Q32" s="18"/>
      <c r="R32" s="6"/>
      <c r="S32" s="6"/>
      <c r="T32" s="7"/>
    </row>
    <row r="33" spans="13:20" x14ac:dyDescent="0.4">
      <c r="M33" s="46" t="s">
        <v>48</v>
      </c>
      <c r="N33" s="47"/>
      <c r="O33" s="47"/>
      <c r="P33" s="48"/>
      <c r="Q33" s="14"/>
      <c r="R33" s="15"/>
      <c r="S33" s="15"/>
      <c r="T33" s="23"/>
    </row>
    <row r="34" spans="13:20" x14ac:dyDescent="0.4">
      <c r="M34" s="46" t="s">
        <v>49</v>
      </c>
      <c r="N34" s="47"/>
      <c r="O34" s="47"/>
      <c r="P34" s="48"/>
      <c r="Q34" s="6" t="s">
        <v>50</v>
      </c>
      <c r="R34" s="6"/>
      <c r="S34" s="6"/>
      <c r="T34" s="7"/>
    </row>
  </sheetData>
  <protectedRanges>
    <protectedRange sqref="N9:T9 A5:D5 M1:N2 O1:O2 Q1:Q2 S1:S2 N7:T7 N8:T8 N10:T10 N11:T11 C14 D14 F14 H14 K14 M15 O15 Q15 S15 P17:S17 C16:L18 C19:L21 C22:L24 C25:L27 E28:L28 P13:T13" name="入力範囲"/>
  </protectedRanges>
  <mergeCells count="42">
    <mergeCell ref="M1:N1"/>
    <mergeCell ref="M30:N30"/>
    <mergeCell ref="M31:N31"/>
    <mergeCell ref="O30:P31"/>
    <mergeCell ref="M33:P33"/>
    <mergeCell ref="M34:P34"/>
    <mergeCell ref="N7:T7"/>
    <mergeCell ref="N8:T8"/>
    <mergeCell ref="N9:T9"/>
    <mergeCell ref="N10:T10"/>
    <mergeCell ref="N11:T11"/>
    <mergeCell ref="P17:S17"/>
    <mergeCell ref="M19:M27"/>
    <mergeCell ref="P13:T13"/>
    <mergeCell ref="M16:O18"/>
    <mergeCell ref="N19:P20"/>
    <mergeCell ref="Q19:T20"/>
    <mergeCell ref="N21:P22"/>
    <mergeCell ref="Q21:T22"/>
    <mergeCell ref="C16:L18"/>
    <mergeCell ref="C19:L21"/>
    <mergeCell ref="A5:D5"/>
    <mergeCell ref="I7:L7"/>
    <mergeCell ref="I8:L8"/>
    <mergeCell ref="I9:L9"/>
    <mergeCell ref="I10:L10"/>
    <mergeCell ref="C22:L24"/>
    <mergeCell ref="C25:L27"/>
    <mergeCell ref="A3:T3"/>
    <mergeCell ref="A28:D28"/>
    <mergeCell ref="A25:B27"/>
    <mergeCell ref="A22:B24"/>
    <mergeCell ref="A19:B21"/>
    <mergeCell ref="A16:B18"/>
    <mergeCell ref="A13:B15"/>
    <mergeCell ref="I11:L11"/>
    <mergeCell ref="N23:P24"/>
    <mergeCell ref="Q23:T23"/>
    <mergeCell ref="Q24:T24"/>
    <mergeCell ref="E28:L28"/>
    <mergeCell ref="N25:P27"/>
    <mergeCell ref="Q25:T27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11</xdr:row>
                    <xdr:rowOff>495300</xdr:rowOff>
                  </from>
                  <to>
                    <xdr:col>15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495300</xdr:rowOff>
                  </from>
                  <to>
                    <xdr:col>17</xdr:col>
                    <xdr:colOff>133350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17</xdr:col>
                    <xdr:colOff>247650</xdr:colOff>
                    <xdr:row>11</xdr:row>
                    <xdr:rowOff>495300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Option Button 6">
              <controlPr defaultSize="0" autoFill="0" autoLine="0" autoPict="0">
                <anchor moveWithCells="1">
                  <from>
                    <xdr:col>4</xdr:col>
                    <xdr:colOff>38100</xdr:colOff>
                    <xdr:row>26</xdr:row>
                    <xdr:rowOff>238125</xdr:rowOff>
                  </from>
                  <to>
                    <xdr:col>6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Option Button 8">
              <controlPr defaultSize="0" autoFill="0" autoLine="0" autoPict="0">
                <anchor moveWithCells="1">
                  <from>
                    <xdr:col>6</xdr:col>
                    <xdr:colOff>266700</xdr:colOff>
                    <xdr:row>26</xdr:row>
                    <xdr:rowOff>238125</xdr:rowOff>
                  </from>
                  <to>
                    <xdr:col>9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Option Button 9">
              <controlPr defaultSize="0" autoFill="0" autoLine="0" autoPict="0">
                <anchor moveWithCells="1">
                  <from>
                    <xdr:col>9</xdr:col>
                    <xdr:colOff>219075</xdr:colOff>
                    <xdr:row>26</xdr:row>
                    <xdr:rowOff>238125</xdr:rowOff>
                  </from>
                  <to>
                    <xdr:col>11</xdr:col>
                    <xdr:colOff>161925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E480B6-0E3C-4AB9-AB22-876DADF47A57}">
          <x14:formula1>
            <xm:f>Sheet2!$C$1:$C$10</xm:f>
          </x14:formula1>
          <xm:sqref>A5:D5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B9B2-3C6E-4FD5-9A99-15996F1A34A6}">
  <dimension ref="A1:AH37"/>
  <sheetViews>
    <sheetView view="pageBreakPreview" topLeftCell="A19" zoomScale="115" zoomScaleNormal="100" zoomScaleSheetLayoutView="115" workbookViewId="0">
      <selection activeCell="J37" sqref="J37"/>
    </sheetView>
  </sheetViews>
  <sheetFormatPr defaultColWidth="3.625" defaultRowHeight="18.75" x14ac:dyDescent="0.4"/>
  <cols>
    <col min="1" max="1" width="6.75" customWidth="1"/>
    <col min="2" max="2" width="3.75" customWidth="1"/>
    <col min="3" max="3" width="5.375" customWidth="1"/>
    <col min="16" max="16" width="5.25" bestFit="1" customWidth="1"/>
    <col min="27" max="35" width="0" hidden="1" customWidth="1"/>
  </cols>
  <sheetData>
    <row r="1" spans="1:34" x14ac:dyDescent="0.4">
      <c r="P1" t="s">
        <v>0</v>
      </c>
      <c r="R1" t="s">
        <v>3</v>
      </c>
      <c r="T1" t="s">
        <v>2</v>
      </c>
    </row>
    <row r="3" spans="1:34" x14ac:dyDescent="0.4">
      <c r="A3" s="45" t="s">
        <v>57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34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34" x14ac:dyDescent="0.4">
      <c r="A5" s="98"/>
      <c r="B5" s="98"/>
      <c r="C5" s="98"/>
      <c r="D5" s="98"/>
    </row>
    <row r="6" spans="1:34" x14ac:dyDescent="0.4">
      <c r="A6" s="20"/>
      <c r="B6" s="20"/>
      <c r="C6" s="20"/>
      <c r="D6" s="20"/>
    </row>
    <row r="7" spans="1:34" x14ac:dyDescent="0.4">
      <c r="I7" s="65" t="s">
        <v>5</v>
      </c>
      <c r="J7" s="65"/>
      <c r="K7" s="65"/>
      <c r="L7" s="65"/>
      <c r="M7" s="6"/>
      <c r="N7" s="96">
        <f>申請書!N7</f>
        <v>0</v>
      </c>
      <c r="O7" s="96"/>
      <c r="P7" s="96"/>
      <c r="Q7" s="96"/>
      <c r="R7" s="96"/>
      <c r="S7" s="96"/>
      <c r="T7" s="96"/>
      <c r="AC7" t="s">
        <v>14</v>
      </c>
      <c r="AE7" s="95" t="b">
        <v>0</v>
      </c>
      <c r="AF7" s="95"/>
      <c r="AG7" s="95"/>
      <c r="AH7" s="95"/>
    </row>
    <row r="8" spans="1:34" x14ac:dyDescent="0.4">
      <c r="I8" s="55" t="s">
        <v>6</v>
      </c>
      <c r="J8" s="55"/>
      <c r="K8" s="55"/>
      <c r="L8" s="55"/>
      <c r="M8" s="15"/>
      <c r="N8" s="97">
        <f>申請書!N8</f>
        <v>0</v>
      </c>
      <c r="O8" s="97"/>
      <c r="P8" s="97"/>
      <c r="Q8" s="97"/>
      <c r="R8" s="97"/>
      <c r="S8" s="97"/>
      <c r="T8" s="97"/>
      <c r="AC8" t="s">
        <v>15</v>
      </c>
      <c r="AE8" s="95" t="b">
        <v>0</v>
      </c>
      <c r="AF8" s="95"/>
      <c r="AG8" s="95"/>
      <c r="AH8" s="95"/>
    </row>
    <row r="9" spans="1:34" x14ac:dyDescent="0.4">
      <c r="I9" s="55" t="s">
        <v>7</v>
      </c>
      <c r="J9" s="55"/>
      <c r="K9" s="55"/>
      <c r="L9" s="55"/>
      <c r="M9" s="15"/>
      <c r="N9" s="97" t="str">
        <f>申請書!N9&amp;"　様"</f>
        <v>　様</v>
      </c>
      <c r="O9" s="97"/>
      <c r="P9" s="97"/>
      <c r="Q9" s="97"/>
      <c r="R9" s="97"/>
      <c r="S9" s="97"/>
      <c r="T9" s="97"/>
      <c r="AC9" t="s">
        <v>16</v>
      </c>
      <c r="AE9" s="95" t="b">
        <v>0</v>
      </c>
      <c r="AF9" s="95"/>
      <c r="AG9" s="95"/>
      <c r="AH9" s="95"/>
    </row>
    <row r="10" spans="1:34" x14ac:dyDescent="0.4">
      <c r="I10" s="99" t="s">
        <v>8</v>
      </c>
      <c r="J10" s="99"/>
      <c r="K10" s="99"/>
      <c r="L10" s="99"/>
      <c r="M10" s="2"/>
      <c r="N10" s="100" t="str">
        <f>申請書!N10&amp;"　様"</f>
        <v>　様</v>
      </c>
      <c r="O10" s="100"/>
      <c r="P10" s="100"/>
      <c r="Q10" s="100"/>
      <c r="R10" s="100"/>
      <c r="S10" s="100"/>
      <c r="T10" s="100"/>
    </row>
    <row r="11" spans="1:34" x14ac:dyDescent="0.4">
      <c r="I11" s="101"/>
      <c r="J11" s="101"/>
      <c r="K11" s="101"/>
      <c r="L11" s="101"/>
      <c r="M11" s="4"/>
      <c r="N11" s="102"/>
      <c r="O11" s="102"/>
      <c r="P11" s="102"/>
      <c r="Q11" s="102"/>
      <c r="R11" s="102"/>
      <c r="S11" s="102"/>
      <c r="T11" s="102"/>
      <c r="AF11">
        <v>3</v>
      </c>
    </row>
    <row r="12" spans="1:34" x14ac:dyDescent="0.4">
      <c r="A12" s="49" t="s">
        <v>10</v>
      </c>
      <c r="B12" s="50"/>
      <c r="C12" s="8"/>
      <c r="D12" s="2"/>
      <c r="E12" s="2"/>
      <c r="F12" s="2"/>
      <c r="G12" s="2"/>
      <c r="H12" s="2"/>
      <c r="I12" s="2"/>
      <c r="J12" s="2"/>
      <c r="K12" s="2"/>
      <c r="L12" s="3"/>
      <c r="M12" s="89" t="s">
        <v>17</v>
      </c>
      <c r="N12" s="90"/>
      <c r="O12" s="37" t="str">
        <f>IF(AE7=TRUE,"☑","☐")</f>
        <v>☐</v>
      </c>
      <c r="P12" s="35" t="s">
        <v>14</v>
      </c>
      <c r="Q12" s="38" t="str">
        <f>IF(AE8=TRUE,"☑","☐")</f>
        <v>☐</v>
      </c>
      <c r="R12" s="35" t="s">
        <v>15</v>
      </c>
      <c r="S12" s="38" t="str">
        <f>IF(AE9=TRUE,"☑","☐")</f>
        <v>☐</v>
      </c>
      <c r="T12" s="36" t="s">
        <v>16</v>
      </c>
    </row>
    <row r="13" spans="1:34" x14ac:dyDescent="0.4">
      <c r="A13" s="51"/>
      <c r="B13" s="52"/>
      <c r="C13" s="9">
        <f>申請書!C14</f>
        <v>0</v>
      </c>
      <c r="D13" s="4">
        <f>申請書!D14</f>
        <v>0</v>
      </c>
      <c r="E13" s="4" t="s">
        <v>0</v>
      </c>
      <c r="F13" s="4">
        <f>申請書!F14</f>
        <v>0</v>
      </c>
      <c r="G13" s="4" t="s">
        <v>1</v>
      </c>
      <c r="H13" s="4">
        <f>申請書!H14</f>
        <v>0</v>
      </c>
      <c r="I13" s="4" t="s">
        <v>11</v>
      </c>
      <c r="J13" s="13" t="s">
        <v>12</v>
      </c>
      <c r="K13" s="4">
        <f>申請書!K14</f>
        <v>0</v>
      </c>
      <c r="L13" s="5" t="s">
        <v>13</v>
      </c>
      <c r="M13" s="16" t="s">
        <v>58</v>
      </c>
      <c r="N13" s="2"/>
      <c r="O13" s="2"/>
      <c r="P13" s="2"/>
      <c r="Q13" s="2"/>
      <c r="R13" s="2"/>
      <c r="S13" s="2"/>
      <c r="T13" s="3"/>
    </row>
    <row r="14" spans="1:34" x14ac:dyDescent="0.4">
      <c r="A14" s="53"/>
      <c r="B14" s="54"/>
      <c r="C14" s="10"/>
      <c r="D14" s="6"/>
      <c r="E14" s="6"/>
      <c r="F14" s="6"/>
      <c r="G14" s="6"/>
      <c r="H14" s="6"/>
      <c r="I14" s="6"/>
      <c r="J14" s="6"/>
      <c r="K14" s="6"/>
      <c r="L14" s="7"/>
      <c r="M14" s="18">
        <f>申請書!M15</f>
        <v>0</v>
      </c>
      <c r="N14" s="6" t="s">
        <v>18</v>
      </c>
      <c r="O14" s="6">
        <f>申請書!O15</f>
        <v>0</v>
      </c>
      <c r="P14" s="6" t="s">
        <v>19</v>
      </c>
      <c r="Q14" s="6">
        <f>申請書!Q15</f>
        <v>0</v>
      </c>
      <c r="R14" s="6" t="s">
        <v>18</v>
      </c>
      <c r="S14" s="6">
        <f>申請書!S15</f>
        <v>0</v>
      </c>
      <c r="T14" s="7" t="s">
        <v>20</v>
      </c>
    </row>
    <row r="15" spans="1:34" x14ac:dyDescent="0.4">
      <c r="A15" s="49" t="s">
        <v>21</v>
      </c>
      <c r="B15" s="50"/>
      <c r="C15" s="81">
        <f>申請書!C16</f>
        <v>0</v>
      </c>
      <c r="D15" s="81"/>
      <c r="E15" s="81"/>
      <c r="F15" s="81"/>
      <c r="G15" s="81"/>
      <c r="H15" s="81"/>
      <c r="I15" s="81"/>
      <c r="J15" s="81"/>
      <c r="K15" s="81"/>
      <c r="L15" s="82"/>
      <c r="M15" s="71" t="s">
        <v>29</v>
      </c>
      <c r="N15" s="72"/>
      <c r="O15" s="73"/>
      <c r="P15" s="19"/>
      <c r="Q15" s="2"/>
      <c r="R15" s="2"/>
      <c r="S15" s="2"/>
      <c r="T15" s="3"/>
    </row>
    <row r="16" spans="1:34" x14ac:dyDescent="0.4">
      <c r="A16" s="51"/>
      <c r="B16" s="52"/>
      <c r="C16" s="83"/>
      <c r="D16" s="83"/>
      <c r="E16" s="83"/>
      <c r="F16" s="83"/>
      <c r="G16" s="83"/>
      <c r="H16" s="83"/>
      <c r="I16" s="83"/>
      <c r="J16" s="83"/>
      <c r="K16" s="83"/>
      <c r="L16" s="84"/>
      <c r="M16" s="74"/>
      <c r="N16" s="75"/>
      <c r="O16" s="76"/>
      <c r="P16" s="87">
        <f>申請書!P17</f>
        <v>0</v>
      </c>
      <c r="Q16" s="88"/>
      <c r="R16" s="88"/>
      <c r="S16" s="88"/>
      <c r="T16" s="5" t="s">
        <v>22</v>
      </c>
    </row>
    <row r="17" spans="1:20" x14ac:dyDescent="0.4">
      <c r="A17" s="53"/>
      <c r="B17" s="54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77"/>
      <c r="N17" s="78"/>
      <c r="O17" s="79"/>
      <c r="P17" s="18"/>
      <c r="Q17" s="6"/>
      <c r="R17" s="6"/>
      <c r="S17" s="6"/>
      <c r="T17" s="7"/>
    </row>
    <row r="18" spans="1:20" ht="18.75" customHeight="1" x14ac:dyDescent="0.4">
      <c r="A18" s="49" t="s">
        <v>23</v>
      </c>
      <c r="B18" s="50"/>
      <c r="C18" s="81">
        <f>申請書!C19</f>
        <v>0</v>
      </c>
      <c r="D18" s="81"/>
      <c r="E18" s="81"/>
      <c r="F18" s="81"/>
      <c r="G18" s="81"/>
      <c r="H18" s="81"/>
      <c r="I18" s="81"/>
      <c r="J18" s="81"/>
      <c r="K18" s="81"/>
      <c r="L18" s="82"/>
      <c r="M18" s="70" t="s">
        <v>30</v>
      </c>
      <c r="N18" s="62" t="s">
        <v>31</v>
      </c>
      <c r="O18" s="56"/>
      <c r="P18" s="56"/>
      <c r="Q18" s="71"/>
      <c r="R18" s="72"/>
      <c r="S18" s="72"/>
      <c r="T18" s="73" t="s">
        <v>27</v>
      </c>
    </row>
    <row r="19" spans="1:20" x14ac:dyDescent="0.4">
      <c r="A19" s="51"/>
      <c r="B19" s="52"/>
      <c r="C19" s="83"/>
      <c r="D19" s="83"/>
      <c r="E19" s="83"/>
      <c r="F19" s="83"/>
      <c r="G19" s="83"/>
      <c r="H19" s="83"/>
      <c r="I19" s="83"/>
      <c r="J19" s="83"/>
      <c r="K19" s="83"/>
      <c r="L19" s="84"/>
      <c r="M19" s="70"/>
      <c r="N19" s="56"/>
      <c r="O19" s="56"/>
      <c r="P19" s="56"/>
      <c r="Q19" s="77"/>
      <c r="R19" s="78"/>
      <c r="S19" s="78"/>
      <c r="T19" s="79"/>
    </row>
    <row r="20" spans="1:20" x14ac:dyDescent="0.4">
      <c r="A20" s="53"/>
      <c r="B20" s="54"/>
      <c r="C20" s="85"/>
      <c r="D20" s="85"/>
      <c r="E20" s="85"/>
      <c r="F20" s="85"/>
      <c r="G20" s="85"/>
      <c r="H20" s="85"/>
      <c r="I20" s="85"/>
      <c r="J20" s="85"/>
      <c r="K20" s="85"/>
      <c r="L20" s="86"/>
      <c r="M20" s="70"/>
      <c r="N20" s="62" t="s">
        <v>32</v>
      </c>
      <c r="O20" s="56"/>
      <c r="P20" s="56"/>
      <c r="Q20" s="71"/>
      <c r="R20" s="72"/>
      <c r="S20" s="72"/>
      <c r="T20" s="73" t="s">
        <v>27</v>
      </c>
    </row>
    <row r="21" spans="1:20" x14ac:dyDescent="0.4">
      <c r="A21" s="49" t="s">
        <v>24</v>
      </c>
      <c r="B21" s="50"/>
      <c r="C21" s="81">
        <f>申請書!C22</f>
        <v>0</v>
      </c>
      <c r="D21" s="81"/>
      <c r="E21" s="81"/>
      <c r="F21" s="81"/>
      <c r="G21" s="81"/>
      <c r="H21" s="81"/>
      <c r="I21" s="81"/>
      <c r="J21" s="81"/>
      <c r="K21" s="81"/>
      <c r="L21" s="82"/>
      <c r="M21" s="70"/>
      <c r="N21" s="56"/>
      <c r="O21" s="56"/>
      <c r="P21" s="56"/>
      <c r="Q21" s="77"/>
      <c r="R21" s="78"/>
      <c r="S21" s="78"/>
      <c r="T21" s="79"/>
    </row>
    <row r="22" spans="1:20" x14ac:dyDescent="0.4">
      <c r="A22" s="51"/>
      <c r="B22" s="52"/>
      <c r="C22" s="83"/>
      <c r="D22" s="83"/>
      <c r="E22" s="83"/>
      <c r="F22" s="83"/>
      <c r="G22" s="83"/>
      <c r="H22" s="83"/>
      <c r="I22" s="83"/>
      <c r="J22" s="83"/>
      <c r="K22" s="83"/>
      <c r="L22" s="84"/>
      <c r="M22" s="70"/>
      <c r="N22" s="56" t="s">
        <v>33</v>
      </c>
      <c r="O22" s="56"/>
      <c r="P22" s="56"/>
      <c r="Q22" s="71"/>
      <c r="R22" s="72"/>
      <c r="S22" s="72"/>
      <c r="T22" s="11" t="s">
        <v>27</v>
      </c>
    </row>
    <row r="23" spans="1:20" x14ac:dyDescent="0.4">
      <c r="A23" s="53"/>
      <c r="B23" s="54"/>
      <c r="C23" s="85"/>
      <c r="D23" s="85"/>
      <c r="E23" s="85"/>
      <c r="F23" s="85"/>
      <c r="G23" s="85"/>
      <c r="H23" s="85"/>
      <c r="I23" s="85"/>
      <c r="J23" s="85"/>
      <c r="K23" s="85"/>
      <c r="L23" s="86"/>
      <c r="M23" s="70"/>
      <c r="N23" s="56"/>
      <c r="O23" s="56"/>
      <c r="P23" s="56"/>
      <c r="Q23" s="58" t="s">
        <v>35</v>
      </c>
      <c r="R23" s="58"/>
      <c r="S23" s="58"/>
      <c r="T23" s="58"/>
    </row>
    <row r="24" spans="1:20" x14ac:dyDescent="0.4">
      <c r="A24" s="49" t="s">
        <v>25</v>
      </c>
      <c r="B24" s="50"/>
      <c r="C24" s="81">
        <f>申請書!C25</f>
        <v>0</v>
      </c>
      <c r="D24" s="81"/>
      <c r="E24" s="81"/>
      <c r="F24" s="81"/>
      <c r="G24" s="81"/>
      <c r="H24" s="81"/>
      <c r="I24" s="81"/>
      <c r="J24" s="81"/>
      <c r="K24" s="81"/>
      <c r="L24" s="82"/>
      <c r="M24" s="70"/>
      <c r="N24" s="62" t="s">
        <v>34</v>
      </c>
      <c r="O24" s="56"/>
      <c r="P24" s="56"/>
      <c r="Q24" s="71"/>
      <c r="R24" s="72"/>
      <c r="S24" s="72"/>
      <c r="T24" s="73" t="s">
        <v>27</v>
      </c>
    </row>
    <row r="25" spans="1:20" x14ac:dyDescent="0.4">
      <c r="A25" s="51"/>
      <c r="B25" s="52"/>
      <c r="C25" s="83"/>
      <c r="D25" s="83"/>
      <c r="E25" s="83"/>
      <c r="F25" s="83"/>
      <c r="G25" s="83"/>
      <c r="H25" s="83"/>
      <c r="I25" s="83"/>
      <c r="J25" s="83"/>
      <c r="K25" s="83"/>
      <c r="L25" s="84"/>
      <c r="M25" s="70"/>
      <c r="N25" s="56"/>
      <c r="O25" s="56"/>
      <c r="P25" s="56"/>
      <c r="Q25" s="74"/>
      <c r="R25" s="75"/>
      <c r="S25" s="75"/>
      <c r="T25" s="76"/>
    </row>
    <row r="26" spans="1:20" x14ac:dyDescent="0.4">
      <c r="A26" s="53"/>
      <c r="B26" s="54"/>
      <c r="C26" s="85"/>
      <c r="D26" s="85"/>
      <c r="E26" s="85"/>
      <c r="F26" s="85"/>
      <c r="G26" s="85"/>
      <c r="H26" s="85"/>
      <c r="I26" s="85"/>
      <c r="J26" s="85"/>
      <c r="K26" s="85"/>
      <c r="L26" s="86"/>
      <c r="M26" s="70"/>
      <c r="N26" s="56"/>
      <c r="O26" s="56"/>
      <c r="P26" s="56"/>
      <c r="Q26" s="77"/>
      <c r="R26" s="78"/>
      <c r="S26" s="78"/>
      <c r="T26" s="79"/>
    </row>
    <row r="27" spans="1:20" x14ac:dyDescent="0.4">
      <c r="A27" s="46" t="s">
        <v>26</v>
      </c>
      <c r="B27" s="47"/>
      <c r="C27" s="47"/>
      <c r="D27" s="48"/>
      <c r="E27" s="92" t="str">
        <f>IF(AF11=1,"冷房",IF(AF10=2,"暖房","無"))</f>
        <v>無</v>
      </c>
      <c r="F27" s="93"/>
      <c r="G27" s="93"/>
      <c r="H27" s="93"/>
      <c r="I27" s="93"/>
      <c r="J27" s="93"/>
      <c r="K27" s="93"/>
      <c r="L27" s="94"/>
    </row>
    <row r="28" spans="1:20" x14ac:dyDescent="0.4">
      <c r="A28" s="91" t="str">
        <f>申請書!A5&amp;"の使用について、上記のとおり、条例、規則及び次の事項を尊守することを条件として許可します。"</f>
        <v>（使用する公民館を選んでください）の使用について、上記のとおり、条例、規則及び次の事項を尊守することを条件として許可します。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</row>
    <row r="29" spans="1:20" x14ac:dyDescent="0.4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</row>
    <row r="30" spans="1:20" x14ac:dyDescent="0.4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</row>
    <row r="31" spans="1:20" x14ac:dyDescent="0.4">
      <c r="A31" s="45" t="s">
        <v>51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0" x14ac:dyDescent="0.4">
      <c r="A32" t="s">
        <v>52</v>
      </c>
      <c r="M32" s="75"/>
      <c r="N32" s="75"/>
      <c r="O32" s="75"/>
      <c r="P32" s="75"/>
      <c r="Q32" s="4"/>
      <c r="R32" s="4"/>
      <c r="S32" s="4"/>
      <c r="T32" s="4"/>
    </row>
    <row r="33" spans="1:7" x14ac:dyDescent="0.4">
      <c r="A33" t="s">
        <v>53</v>
      </c>
    </row>
    <row r="34" spans="1:7" x14ac:dyDescent="0.4">
      <c r="A34" t="s">
        <v>54</v>
      </c>
    </row>
    <row r="35" spans="1:7" x14ac:dyDescent="0.4">
      <c r="A35" t="s">
        <v>55</v>
      </c>
    </row>
    <row r="37" spans="1:7" ht="37.5" customHeight="1" x14ac:dyDescent="0.4">
      <c r="A37" s="45" t="str">
        <f>申請書!A5&amp;"長"</f>
        <v>（使用する公民館を選んでください）長</v>
      </c>
      <c r="B37" s="45"/>
      <c r="C37" s="45"/>
      <c r="D37" s="45"/>
      <c r="E37" s="45"/>
      <c r="F37" s="45"/>
      <c r="G37" s="45"/>
    </row>
  </sheetData>
  <protectedRanges>
    <protectedRange sqref="N1:O1 Q1 S1 Q18:T26" name="使用料"/>
  </protectedRanges>
  <mergeCells count="43">
    <mergeCell ref="A37:G37"/>
    <mergeCell ref="AE7:AH7"/>
    <mergeCell ref="AE8:AH8"/>
    <mergeCell ref="AE9:AH9"/>
    <mergeCell ref="Q18:S19"/>
    <mergeCell ref="Q20:S21"/>
    <mergeCell ref="N7:T7"/>
    <mergeCell ref="N8:T8"/>
    <mergeCell ref="N9:T9"/>
    <mergeCell ref="N10:T10"/>
    <mergeCell ref="T18:T19"/>
    <mergeCell ref="T20:T21"/>
    <mergeCell ref="Q22:S22"/>
    <mergeCell ref="Q24:S26"/>
    <mergeCell ref="T24:T26"/>
    <mergeCell ref="M32:P32"/>
    <mergeCell ref="A28:T30"/>
    <mergeCell ref="A31:T31"/>
    <mergeCell ref="A27:D27"/>
    <mergeCell ref="E27:L27"/>
    <mergeCell ref="Q23:T23"/>
    <mergeCell ref="A24:B26"/>
    <mergeCell ref="C24:L26"/>
    <mergeCell ref="N24:P26"/>
    <mergeCell ref="A18:B20"/>
    <mergeCell ref="C18:L20"/>
    <mergeCell ref="M18:M26"/>
    <mergeCell ref="N18:P19"/>
    <mergeCell ref="N20:P21"/>
    <mergeCell ref="A21:B23"/>
    <mergeCell ref="C21:L23"/>
    <mergeCell ref="N22:P23"/>
    <mergeCell ref="A12:B14"/>
    <mergeCell ref="A15:B17"/>
    <mergeCell ref="C15:L17"/>
    <mergeCell ref="M15:O17"/>
    <mergeCell ref="P16:S16"/>
    <mergeCell ref="M12:N12"/>
    <mergeCell ref="I9:L9"/>
    <mergeCell ref="I10:L10"/>
    <mergeCell ref="A3:T3"/>
    <mergeCell ref="I7:L7"/>
    <mergeCell ref="I8:L8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54BBD7-1018-4302-8E04-2B0921BF7018}">
          <x14:formula1>
            <xm:f>Sheet2!$C$1:$C$10</xm:f>
          </x14:formula1>
          <xm:sqref>A6:D6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Sheet2</vt:lpstr>
      <vt:lpstr>申請書</vt:lpstr>
      <vt:lpstr>許可書</vt:lpstr>
      <vt:lpstr>許可書!Print_Area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石松　崇</dc:creator>
  <cp:lastModifiedBy>石松　崇</cp:lastModifiedBy>
  <cp:lastPrinted>2023-04-21T06:11:25Z</cp:lastPrinted>
  <dcterms:created xsi:type="dcterms:W3CDTF">2023-04-21T04:09:02Z</dcterms:created>
  <dcterms:modified xsi:type="dcterms:W3CDTF">2023-04-28T01:03:24Z</dcterms:modified>
</cp:coreProperties>
</file>